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<sst xmlns="http://schemas.openxmlformats.org/spreadsheetml/2006/main" count="82" uniqueCount="80">
  <si>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附件2：</t>
  </si>
  <si>
    <t>备注</t>
  </si>
  <si>
    <t>苏财农〔2015〕226号提前下达</t>
  </si>
  <si>
    <t>本次下达</t>
  </si>
  <si>
    <t>[2130135]农业资源保护修复与利用</t>
  </si>
  <si>
    <t>合计</t>
  </si>
  <si>
    <t>省农垦集团</t>
  </si>
  <si>
    <t>省监狱管理局</t>
  </si>
  <si>
    <t>省戒毒局</t>
  </si>
  <si>
    <t>往年结余资金</t>
  </si>
  <si>
    <t>本次下达</t>
  </si>
  <si>
    <t>合计</t>
  </si>
  <si>
    <t>实际可用</t>
  </si>
  <si>
    <t>秸秆多种形式利用资金</t>
  </si>
  <si>
    <t>市县</t>
  </si>
  <si>
    <t>预算执行科目</t>
  </si>
  <si>
    <t>秸秆机械化还田资金</t>
  </si>
  <si>
    <t>张家港市</t>
  </si>
  <si>
    <t>省级</t>
  </si>
  <si>
    <t>结余资金来自2013年秸秆收储站项目</t>
  </si>
  <si>
    <t>结余资金中40万元来自2013年亭湖区两个秸秆项目</t>
  </si>
  <si>
    <t>结余资金中27.77万元来自2014年秸秆多种形式利用资金</t>
  </si>
  <si>
    <t>说明：1、各省辖市从秸秆多种形式利用资金中列支4万元，分别用于开展省级2015年秸秆综合利用（2万元）和2016年秸秆综合利用考核（2万元）；
      2、秸秆多种形式利用往年结余资金可纳入2016年秸秆多种形式利用资金使用，未经说明的结余资金均来自于2015年秸秆综合利用资金。</t>
  </si>
  <si>
    <t>序
号</t>
  </si>
  <si>
    <t>结余资金中14万元来自滨湖区、新吴区2014年秸秆多种形式利用按量补助切块资金</t>
  </si>
  <si>
    <t>江苏省2016年秸秆综合利用资金安排计划</t>
  </si>
  <si>
    <r>
      <rPr>
        <sz val="11"/>
        <rFont val="宋体"/>
        <family val="0"/>
      </rPr>
      <t>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京市</t>
    </r>
  </si>
  <si>
    <r>
      <t>无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</si>
  <si>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</si>
  <si>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</si>
  <si>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</si>
  <si>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丰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</si>
  <si>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沛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</si>
  <si>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睢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</si>
  <si>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沂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</si>
  <si>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常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</si>
  <si>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溧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</si>
  <si>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</si>
  <si>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常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</si>
  <si>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</si>
  <si>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太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仓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</si>
  <si>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</si>
  <si>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</si>
  <si>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如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</si>
  <si>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</si>
  <si>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如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</si>
  <si>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</si>
  <si>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连云港市</t>
    </r>
  </si>
  <si>
    <r>
      <rPr>
        <sz val="11"/>
        <rFont val="宋体"/>
        <family val="0"/>
      </rPr>
      <t>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</si>
  <si>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</si>
  <si>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</si>
  <si>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淮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</si>
  <si>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</si>
  <si>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洪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泽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</si>
  <si>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盱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眙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</si>
  <si>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</si>
  <si>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</si>
  <si>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响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</si>
  <si>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</si>
  <si>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</si>
  <si>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</si>
  <si>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</si>
  <si>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</si>
  <si>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扬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</si>
  <si>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应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</si>
  <si>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rPr>
        <sz val="11"/>
        <rFont val="宋体"/>
        <family val="0"/>
      </rPr>
      <t>仪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</si>
  <si>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邮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</si>
  <si>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</si>
  <si>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</si>
  <si>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扬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</si>
  <si>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</si>
  <si>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</si>
  <si>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</si>
  <si>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</si>
  <si>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rPr>
        <sz val="11"/>
        <rFont val="宋体"/>
        <family val="0"/>
      </rPr>
      <t>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</si>
  <si>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</si>
  <si>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r>
      <t>沭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</si>
  <si>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</si>
  <si>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洪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县</t>
    </r>
  </si>
  <si>
    <r>
      <t>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</si>
</sst>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_);[Red]\(0\)"/>
    <numFmt numFmtId="179" formatCode="0.0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3.7109375" style="1" customWidth="1"/>
    <col min="2" max="2" width="5.28125" style="1" customWidth="1"/>
    <col min="3" max="3" width="7.421875" style="1" customWidth="1"/>
    <col min="4" max="4" width="7.57421875" style="1" customWidth="1"/>
    <col min="5" max="5" width="10.8515625" style="1" customWidth="1"/>
    <col min="6" max="6" width="8.421875" style="1" customWidth="1"/>
    <col min="7" max="7" width="9.28125" style="1" customWidth="1"/>
    <col min="8" max="8" width="9.421875" style="1" customWidth="1"/>
    <col min="9" max="9" width="9.140625" style="1" customWidth="1"/>
    <col min="10" max="10" width="16.00390625" style="1" customWidth="1"/>
    <col min="12" max="12" width="9.421875" style="0" bestFit="1" customWidth="1"/>
  </cols>
  <sheetData>
    <row r="1" spans="1:10" ht="18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47.2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28.5" customHeight="1">
      <c r="A3" s="20" t="s">
        <v>23</v>
      </c>
      <c r="B3" s="23" t="s">
        <v>14</v>
      </c>
      <c r="C3" s="23"/>
      <c r="D3" s="23" t="s">
        <v>16</v>
      </c>
      <c r="E3" s="23"/>
      <c r="F3" s="23"/>
      <c r="G3" s="24" t="s">
        <v>13</v>
      </c>
      <c r="H3" s="24"/>
      <c r="I3" s="24"/>
      <c r="J3" s="9" t="s">
        <v>1</v>
      </c>
    </row>
    <row r="4" spans="1:10" s="2" customFormat="1" ht="56.25" customHeight="1">
      <c r="A4" s="21"/>
      <c r="B4" s="23"/>
      <c r="C4" s="23"/>
      <c r="D4" s="11" t="s">
        <v>11</v>
      </c>
      <c r="E4" s="12" t="s">
        <v>2</v>
      </c>
      <c r="F4" s="12" t="s">
        <v>3</v>
      </c>
      <c r="G4" s="13" t="s">
        <v>12</v>
      </c>
      <c r="H4" s="10" t="s">
        <v>9</v>
      </c>
      <c r="I4" s="10" t="s">
        <v>10</v>
      </c>
      <c r="J4" s="14"/>
    </row>
    <row r="5" spans="1:10" s="2" customFormat="1" ht="24" customHeight="1">
      <c r="A5" s="22"/>
      <c r="B5" s="23" t="s">
        <v>15</v>
      </c>
      <c r="C5" s="23"/>
      <c r="D5" s="25" t="s">
        <v>4</v>
      </c>
      <c r="E5" s="25"/>
      <c r="F5" s="25"/>
      <c r="G5" s="25"/>
      <c r="H5" s="25"/>
      <c r="I5" s="25"/>
      <c r="J5" s="14"/>
    </row>
    <row r="6" spans="1:10" s="2" customFormat="1" ht="22.5" customHeight="1">
      <c r="A6" s="9"/>
      <c r="B6" s="23" t="s">
        <v>5</v>
      </c>
      <c r="C6" s="23"/>
      <c r="D6" s="3">
        <f aca="true" t="shared" si="0" ref="D6:I6">SUM(D7:D64)</f>
        <v>88000</v>
      </c>
      <c r="E6" s="3">
        <f t="shared" si="0"/>
        <v>60000</v>
      </c>
      <c r="F6" s="3">
        <f t="shared" si="0"/>
        <v>28000</v>
      </c>
      <c r="G6" s="3">
        <f t="shared" si="0"/>
        <v>8544.130000000001</v>
      </c>
      <c r="H6" s="3">
        <f t="shared" si="0"/>
        <v>544.13</v>
      </c>
      <c r="I6" s="5">
        <f t="shared" si="0"/>
        <v>8000</v>
      </c>
      <c r="J6" s="14"/>
    </row>
    <row r="7" spans="1:10" s="2" customFormat="1" ht="17.25" customHeight="1">
      <c r="A7" s="9">
        <v>1</v>
      </c>
      <c r="B7" s="18" t="s">
        <v>26</v>
      </c>
      <c r="C7" s="18"/>
      <c r="D7" s="4">
        <f>SUM(E7:F7)</f>
        <v>1191</v>
      </c>
      <c r="E7" s="4">
        <v>840</v>
      </c>
      <c r="F7" s="4">
        <v>351</v>
      </c>
      <c r="G7" s="15">
        <f aca="true" t="shared" si="1" ref="G7:G38">I7+H7</f>
        <v>340</v>
      </c>
      <c r="H7" s="9">
        <v>0</v>
      </c>
      <c r="I7" s="15">
        <v>340</v>
      </c>
      <c r="J7" s="14"/>
    </row>
    <row r="8" spans="1:10" s="2" customFormat="1" ht="62.25" customHeight="1">
      <c r="A8" s="9">
        <v>2</v>
      </c>
      <c r="B8" s="18" t="s">
        <v>27</v>
      </c>
      <c r="C8" s="18"/>
      <c r="D8" s="4">
        <f aca="true" t="shared" si="2" ref="D8:D64">SUM(E8:F8)</f>
        <v>92</v>
      </c>
      <c r="E8" s="4">
        <v>66</v>
      </c>
      <c r="F8" s="4">
        <v>26</v>
      </c>
      <c r="G8" s="15">
        <f t="shared" si="1"/>
        <v>46</v>
      </c>
      <c r="H8" s="9">
        <v>46</v>
      </c>
      <c r="I8" s="15">
        <v>0</v>
      </c>
      <c r="J8" s="16" t="s">
        <v>24</v>
      </c>
    </row>
    <row r="9" spans="1:10" s="2" customFormat="1" ht="17.25" customHeight="1">
      <c r="A9" s="9">
        <v>3</v>
      </c>
      <c r="B9" s="18" t="s">
        <v>28</v>
      </c>
      <c r="C9" s="18"/>
      <c r="D9" s="4">
        <f t="shared" si="2"/>
        <v>207</v>
      </c>
      <c r="E9" s="4">
        <v>138</v>
      </c>
      <c r="F9" s="4">
        <v>69</v>
      </c>
      <c r="G9" s="15">
        <f t="shared" si="1"/>
        <v>62</v>
      </c>
      <c r="H9" s="9">
        <v>0</v>
      </c>
      <c r="I9" s="15">
        <v>62</v>
      </c>
      <c r="J9" s="17"/>
    </row>
    <row r="10" spans="1:10" s="2" customFormat="1" ht="29.25" customHeight="1">
      <c r="A10" s="9">
        <v>4</v>
      </c>
      <c r="B10" s="18" t="s">
        <v>29</v>
      </c>
      <c r="C10" s="18"/>
      <c r="D10" s="4">
        <f t="shared" si="2"/>
        <v>532</v>
      </c>
      <c r="E10" s="4">
        <v>358</v>
      </c>
      <c r="F10" s="4">
        <v>174</v>
      </c>
      <c r="G10" s="15">
        <f t="shared" si="1"/>
        <v>127</v>
      </c>
      <c r="H10" s="9">
        <v>50</v>
      </c>
      <c r="I10" s="15">
        <v>77</v>
      </c>
      <c r="J10" s="16" t="s">
        <v>19</v>
      </c>
    </row>
    <row r="11" spans="1:10" s="2" customFormat="1" ht="17.25" customHeight="1">
      <c r="A11" s="9">
        <v>5</v>
      </c>
      <c r="B11" s="18" t="s">
        <v>30</v>
      </c>
      <c r="C11" s="18"/>
      <c r="D11" s="4">
        <f t="shared" si="2"/>
        <v>2973</v>
      </c>
      <c r="E11" s="4">
        <v>2167</v>
      </c>
      <c r="F11" s="4">
        <v>806</v>
      </c>
      <c r="G11" s="15">
        <f t="shared" si="1"/>
        <v>192</v>
      </c>
      <c r="H11" s="9">
        <v>0</v>
      </c>
      <c r="I11" s="15">
        <v>192</v>
      </c>
      <c r="J11" s="17"/>
    </row>
    <row r="12" spans="1:10" s="2" customFormat="1" ht="17.25" customHeight="1">
      <c r="A12" s="9">
        <v>6</v>
      </c>
      <c r="B12" s="18" t="s">
        <v>31</v>
      </c>
      <c r="C12" s="18"/>
      <c r="D12" s="4">
        <f t="shared" si="2"/>
        <v>980</v>
      </c>
      <c r="E12" s="4">
        <v>683</v>
      </c>
      <c r="F12" s="4">
        <v>297</v>
      </c>
      <c r="G12" s="15">
        <f t="shared" si="1"/>
        <v>94</v>
      </c>
      <c r="H12" s="9">
        <v>0</v>
      </c>
      <c r="I12" s="15">
        <v>94</v>
      </c>
      <c r="J12" s="17"/>
    </row>
    <row r="13" spans="1:10" s="2" customFormat="1" ht="17.25" customHeight="1">
      <c r="A13" s="9">
        <v>7</v>
      </c>
      <c r="B13" s="18" t="s">
        <v>32</v>
      </c>
      <c r="C13" s="18"/>
      <c r="D13" s="4">
        <f t="shared" si="2"/>
        <v>1777</v>
      </c>
      <c r="E13" s="4">
        <v>1244</v>
      </c>
      <c r="F13" s="4">
        <v>533</v>
      </c>
      <c r="G13" s="15">
        <f t="shared" si="1"/>
        <v>179</v>
      </c>
      <c r="H13" s="9">
        <v>0</v>
      </c>
      <c r="I13" s="15">
        <v>179</v>
      </c>
      <c r="J13" s="17"/>
    </row>
    <row r="14" spans="1:10" s="2" customFormat="1" ht="17.25" customHeight="1">
      <c r="A14" s="9">
        <v>8</v>
      </c>
      <c r="B14" s="18" t="s">
        <v>33</v>
      </c>
      <c r="C14" s="18"/>
      <c r="D14" s="4">
        <f t="shared" si="2"/>
        <v>2509</v>
      </c>
      <c r="E14" s="4">
        <v>1676</v>
      </c>
      <c r="F14" s="4">
        <v>833</v>
      </c>
      <c r="G14" s="15">
        <f t="shared" si="1"/>
        <v>179</v>
      </c>
      <c r="H14" s="9">
        <v>0</v>
      </c>
      <c r="I14" s="15">
        <v>179</v>
      </c>
      <c r="J14" s="17"/>
    </row>
    <row r="15" spans="1:10" s="2" customFormat="1" ht="17.25" customHeight="1">
      <c r="A15" s="9">
        <v>9</v>
      </c>
      <c r="B15" s="18" t="s">
        <v>34</v>
      </c>
      <c r="C15" s="18"/>
      <c r="D15" s="4">
        <f t="shared" si="2"/>
        <v>1605</v>
      </c>
      <c r="E15" s="4">
        <v>1113</v>
      </c>
      <c r="F15" s="4">
        <v>492</v>
      </c>
      <c r="G15" s="15">
        <f t="shared" si="1"/>
        <v>120</v>
      </c>
      <c r="H15" s="9">
        <v>0</v>
      </c>
      <c r="I15" s="15">
        <v>120</v>
      </c>
      <c r="J15" s="17"/>
    </row>
    <row r="16" spans="1:10" s="2" customFormat="1" ht="17.25" customHeight="1">
      <c r="A16" s="9">
        <v>10</v>
      </c>
      <c r="B16" s="18" t="s">
        <v>79</v>
      </c>
      <c r="C16" s="18"/>
      <c r="D16" s="4">
        <f t="shared" si="2"/>
        <v>2044</v>
      </c>
      <c r="E16" s="4">
        <v>1291</v>
      </c>
      <c r="F16" s="4">
        <v>753</v>
      </c>
      <c r="G16" s="15">
        <f t="shared" si="1"/>
        <v>138</v>
      </c>
      <c r="H16" s="9">
        <v>0</v>
      </c>
      <c r="I16" s="15">
        <v>138</v>
      </c>
      <c r="J16" s="17"/>
    </row>
    <row r="17" spans="1:10" s="2" customFormat="1" ht="17.25" customHeight="1">
      <c r="A17" s="9">
        <v>11</v>
      </c>
      <c r="B17" s="18" t="s">
        <v>35</v>
      </c>
      <c r="C17" s="18"/>
      <c r="D17" s="4">
        <f t="shared" si="2"/>
        <v>511</v>
      </c>
      <c r="E17" s="4">
        <v>355</v>
      </c>
      <c r="F17" s="4">
        <v>156</v>
      </c>
      <c r="G17" s="15">
        <f t="shared" si="1"/>
        <v>219</v>
      </c>
      <c r="H17" s="9">
        <v>0</v>
      </c>
      <c r="I17" s="15">
        <v>219</v>
      </c>
      <c r="J17" s="17"/>
    </row>
    <row r="18" spans="1:10" s="2" customFormat="1" ht="17.25" customHeight="1">
      <c r="A18" s="9">
        <v>12</v>
      </c>
      <c r="B18" s="18" t="s">
        <v>36</v>
      </c>
      <c r="C18" s="18"/>
      <c r="D18" s="4">
        <f t="shared" si="2"/>
        <v>524</v>
      </c>
      <c r="E18" s="4">
        <v>363</v>
      </c>
      <c r="F18" s="4">
        <v>161</v>
      </c>
      <c r="G18" s="15">
        <f t="shared" si="1"/>
        <v>103</v>
      </c>
      <c r="H18" s="9">
        <v>20</v>
      </c>
      <c r="I18" s="15">
        <v>83</v>
      </c>
      <c r="J18" s="17"/>
    </row>
    <row r="19" spans="1:10" s="2" customFormat="1" ht="17.25" customHeight="1">
      <c r="A19" s="9">
        <v>13</v>
      </c>
      <c r="B19" s="18" t="s">
        <v>37</v>
      </c>
      <c r="C19" s="18"/>
      <c r="D19" s="4">
        <f t="shared" si="2"/>
        <v>153</v>
      </c>
      <c r="E19" s="4">
        <v>112</v>
      </c>
      <c r="F19" s="4">
        <v>41</v>
      </c>
      <c r="G19" s="15">
        <f t="shared" si="1"/>
        <v>0</v>
      </c>
      <c r="H19" s="9">
        <v>0</v>
      </c>
      <c r="I19" s="15">
        <v>0</v>
      </c>
      <c r="J19" s="17"/>
    </row>
    <row r="20" spans="1:10" s="2" customFormat="1" ht="17.25" customHeight="1">
      <c r="A20" s="9">
        <v>14</v>
      </c>
      <c r="B20" s="18" t="s">
        <v>38</v>
      </c>
      <c r="C20" s="18"/>
      <c r="D20" s="4">
        <f t="shared" si="2"/>
        <v>327</v>
      </c>
      <c r="E20" s="4">
        <v>229</v>
      </c>
      <c r="F20" s="4">
        <v>98</v>
      </c>
      <c r="G20" s="15">
        <f t="shared" si="1"/>
        <v>94</v>
      </c>
      <c r="H20" s="9">
        <v>0</v>
      </c>
      <c r="I20" s="15">
        <v>94</v>
      </c>
      <c r="J20" s="17"/>
    </row>
    <row r="21" spans="1:10" s="2" customFormat="1" ht="17.25" customHeight="1">
      <c r="A21" s="9">
        <v>15</v>
      </c>
      <c r="B21" s="18" t="s">
        <v>17</v>
      </c>
      <c r="C21" s="18"/>
      <c r="D21" s="4">
        <f t="shared" si="2"/>
        <v>270</v>
      </c>
      <c r="E21" s="4">
        <v>189</v>
      </c>
      <c r="F21" s="4">
        <v>81</v>
      </c>
      <c r="G21" s="15">
        <f t="shared" si="1"/>
        <v>68</v>
      </c>
      <c r="H21" s="9">
        <v>26</v>
      </c>
      <c r="I21" s="15">
        <v>42</v>
      </c>
      <c r="J21" s="17"/>
    </row>
    <row r="22" spans="1:10" s="2" customFormat="1" ht="17.25" customHeight="1">
      <c r="A22" s="9">
        <v>16</v>
      </c>
      <c r="B22" s="18" t="s">
        <v>39</v>
      </c>
      <c r="C22" s="18"/>
      <c r="D22" s="4">
        <f t="shared" si="2"/>
        <v>117</v>
      </c>
      <c r="E22" s="4">
        <v>78</v>
      </c>
      <c r="F22" s="4">
        <v>39</v>
      </c>
      <c r="G22" s="15">
        <f t="shared" si="1"/>
        <v>0</v>
      </c>
      <c r="H22" s="9">
        <v>0</v>
      </c>
      <c r="I22" s="15">
        <v>0</v>
      </c>
      <c r="J22" s="17"/>
    </row>
    <row r="23" spans="1:10" s="2" customFormat="1" ht="17.25" customHeight="1">
      <c r="A23" s="9">
        <v>17</v>
      </c>
      <c r="B23" s="18" t="s">
        <v>40</v>
      </c>
      <c r="C23" s="18"/>
      <c r="D23" s="4">
        <f t="shared" si="2"/>
        <v>203</v>
      </c>
      <c r="E23" s="4">
        <v>130</v>
      </c>
      <c r="F23" s="4">
        <v>73</v>
      </c>
      <c r="G23" s="15">
        <f t="shared" si="1"/>
        <v>90</v>
      </c>
      <c r="H23" s="9">
        <v>0</v>
      </c>
      <c r="I23" s="15">
        <v>90</v>
      </c>
      <c r="J23" s="17"/>
    </row>
    <row r="24" spans="1:10" s="2" customFormat="1" ht="17.25" customHeight="1">
      <c r="A24" s="9">
        <v>18</v>
      </c>
      <c r="B24" s="18" t="s">
        <v>41</v>
      </c>
      <c r="C24" s="18"/>
      <c r="D24" s="4">
        <f t="shared" si="2"/>
        <v>989</v>
      </c>
      <c r="E24" s="4">
        <v>667</v>
      </c>
      <c r="F24" s="4">
        <v>322</v>
      </c>
      <c r="G24" s="15">
        <f t="shared" si="1"/>
        <v>128</v>
      </c>
      <c r="H24" s="9">
        <v>0</v>
      </c>
      <c r="I24" s="15">
        <v>128</v>
      </c>
      <c r="J24" s="17"/>
    </row>
    <row r="25" spans="1:10" s="2" customFormat="1" ht="17.25" customHeight="1">
      <c r="A25" s="9">
        <v>19</v>
      </c>
      <c r="B25" s="18" t="s">
        <v>42</v>
      </c>
      <c r="C25" s="18"/>
      <c r="D25" s="4">
        <f t="shared" si="2"/>
        <v>1181</v>
      </c>
      <c r="E25" s="4">
        <v>827</v>
      </c>
      <c r="F25" s="4">
        <v>354</v>
      </c>
      <c r="G25" s="15">
        <f t="shared" si="1"/>
        <v>188</v>
      </c>
      <c r="H25" s="9">
        <v>0</v>
      </c>
      <c r="I25" s="15">
        <v>188</v>
      </c>
      <c r="J25" s="17"/>
    </row>
    <row r="26" spans="1:10" s="2" customFormat="1" ht="17.25" customHeight="1">
      <c r="A26" s="9">
        <v>20</v>
      </c>
      <c r="B26" s="18" t="s">
        <v>43</v>
      </c>
      <c r="C26" s="18"/>
      <c r="D26" s="4">
        <f t="shared" si="2"/>
        <v>1882</v>
      </c>
      <c r="E26" s="4">
        <v>1257</v>
      </c>
      <c r="F26" s="4">
        <v>625</v>
      </c>
      <c r="G26" s="15">
        <f t="shared" si="1"/>
        <v>173</v>
      </c>
      <c r="H26" s="9">
        <v>0</v>
      </c>
      <c r="I26" s="15">
        <v>173</v>
      </c>
      <c r="J26" s="17"/>
    </row>
    <row r="27" spans="1:10" s="2" customFormat="1" ht="17.25" customHeight="1">
      <c r="A27" s="9">
        <v>21</v>
      </c>
      <c r="B27" s="18" t="s">
        <v>44</v>
      </c>
      <c r="C27" s="18"/>
      <c r="D27" s="4">
        <f t="shared" si="2"/>
        <v>157</v>
      </c>
      <c r="E27" s="4">
        <v>110</v>
      </c>
      <c r="F27" s="4">
        <v>47</v>
      </c>
      <c r="G27" s="15">
        <f t="shared" si="1"/>
        <v>49</v>
      </c>
      <c r="H27" s="9">
        <v>0</v>
      </c>
      <c r="I27" s="15">
        <v>49</v>
      </c>
      <c r="J27" s="17"/>
    </row>
    <row r="28" spans="1:10" s="2" customFormat="1" ht="17.25" customHeight="1">
      <c r="A28" s="9">
        <v>22</v>
      </c>
      <c r="B28" s="18" t="s">
        <v>45</v>
      </c>
      <c r="C28" s="18"/>
      <c r="D28" s="4">
        <f t="shared" si="2"/>
        <v>1672</v>
      </c>
      <c r="E28" s="4">
        <v>1078</v>
      </c>
      <c r="F28" s="4">
        <v>594</v>
      </c>
      <c r="G28" s="15">
        <f t="shared" si="1"/>
        <v>193</v>
      </c>
      <c r="H28" s="9">
        <v>0</v>
      </c>
      <c r="I28" s="15">
        <v>193</v>
      </c>
      <c r="J28" s="17"/>
    </row>
    <row r="29" spans="1:10" s="2" customFormat="1" ht="17.25" customHeight="1">
      <c r="A29" s="9">
        <v>23</v>
      </c>
      <c r="B29" s="18" t="s">
        <v>46</v>
      </c>
      <c r="C29" s="18"/>
      <c r="D29" s="4">
        <f t="shared" si="2"/>
        <v>141</v>
      </c>
      <c r="E29" s="4">
        <v>99</v>
      </c>
      <c r="F29" s="4">
        <v>42</v>
      </c>
      <c r="G29" s="15">
        <f t="shared" si="1"/>
        <v>46</v>
      </c>
      <c r="H29" s="9">
        <v>0</v>
      </c>
      <c r="I29" s="15">
        <v>46</v>
      </c>
      <c r="J29" s="17"/>
    </row>
    <row r="30" spans="1:10" s="2" customFormat="1" ht="17.25" customHeight="1">
      <c r="A30" s="9">
        <v>24</v>
      </c>
      <c r="B30" s="18" t="s">
        <v>47</v>
      </c>
      <c r="C30" s="18"/>
      <c r="D30" s="4">
        <f t="shared" si="2"/>
        <v>2639</v>
      </c>
      <c r="E30" s="4">
        <v>1691</v>
      </c>
      <c r="F30" s="4">
        <v>948</v>
      </c>
      <c r="G30" s="15">
        <f t="shared" si="1"/>
        <v>213</v>
      </c>
      <c r="H30" s="9">
        <v>0</v>
      </c>
      <c r="I30" s="15">
        <v>213</v>
      </c>
      <c r="J30" s="17"/>
    </row>
    <row r="31" spans="1:10" s="2" customFormat="1" ht="17.25" customHeight="1">
      <c r="A31" s="9">
        <v>25</v>
      </c>
      <c r="B31" s="18" t="s">
        <v>48</v>
      </c>
      <c r="C31" s="18"/>
      <c r="D31" s="4">
        <f t="shared" si="2"/>
        <v>2630</v>
      </c>
      <c r="E31" s="4">
        <v>1944</v>
      </c>
      <c r="F31" s="4">
        <v>686</v>
      </c>
      <c r="G31" s="15">
        <f t="shared" si="1"/>
        <v>204</v>
      </c>
      <c r="H31" s="9">
        <v>19</v>
      </c>
      <c r="I31" s="15">
        <v>185</v>
      </c>
      <c r="J31" s="17"/>
    </row>
    <row r="32" spans="1:10" s="2" customFormat="1" ht="17.25" customHeight="1">
      <c r="A32" s="9">
        <v>26</v>
      </c>
      <c r="B32" s="18" t="s">
        <v>49</v>
      </c>
      <c r="C32" s="18"/>
      <c r="D32" s="4">
        <f t="shared" si="2"/>
        <v>1720</v>
      </c>
      <c r="E32" s="4">
        <v>1310</v>
      </c>
      <c r="F32" s="4">
        <v>410</v>
      </c>
      <c r="G32" s="15">
        <f t="shared" si="1"/>
        <v>198</v>
      </c>
      <c r="H32" s="9">
        <v>0</v>
      </c>
      <c r="I32" s="15">
        <v>198</v>
      </c>
      <c r="J32" s="17"/>
    </row>
    <row r="33" spans="1:10" s="2" customFormat="1" ht="17.25" customHeight="1">
      <c r="A33" s="9">
        <v>27</v>
      </c>
      <c r="B33" s="18" t="s">
        <v>50</v>
      </c>
      <c r="C33" s="18"/>
      <c r="D33" s="4">
        <f t="shared" si="2"/>
        <v>1877</v>
      </c>
      <c r="E33" s="4">
        <v>1209</v>
      </c>
      <c r="F33" s="4">
        <v>668</v>
      </c>
      <c r="G33" s="15">
        <f t="shared" si="1"/>
        <v>194</v>
      </c>
      <c r="H33" s="9">
        <v>0</v>
      </c>
      <c r="I33" s="15">
        <v>194</v>
      </c>
      <c r="J33" s="17"/>
    </row>
    <row r="34" spans="1:10" s="2" customFormat="1" ht="17.25" customHeight="1">
      <c r="A34" s="9">
        <v>28</v>
      </c>
      <c r="B34" s="18" t="s">
        <v>51</v>
      </c>
      <c r="C34" s="18"/>
      <c r="D34" s="4">
        <f t="shared" si="2"/>
        <v>4621</v>
      </c>
      <c r="E34" s="4">
        <v>3161</v>
      </c>
      <c r="F34" s="4">
        <v>1460</v>
      </c>
      <c r="G34" s="15">
        <f t="shared" si="1"/>
        <v>347</v>
      </c>
      <c r="H34" s="9">
        <v>0</v>
      </c>
      <c r="I34" s="15">
        <v>347</v>
      </c>
      <c r="J34" s="17"/>
    </row>
    <row r="35" spans="1:10" s="2" customFormat="1" ht="17.25" customHeight="1">
      <c r="A35" s="9">
        <v>29</v>
      </c>
      <c r="B35" s="18" t="s">
        <v>52</v>
      </c>
      <c r="C35" s="18"/>
      <c r="D35" s="4">
        <f t="shared" si="2"/>
        <v>2410</v>
      </c>
      <c r="E35" s="4">
        <v>1617</v>
      </c>
      <c r="F35" s="4">
        <v>793</v>
      </c>
      <c r="G35" s="15">
        <f t="shared" si="1"/>
        <v>151</v>
      </c>
      <c r="H35" s="9">
        <v>0</v>
      </c>
      <c r="I35" s="15">
        <v>151</v>
      </c>
      <c r="J35" s="17"/>
    </row>
    <row r="36" spans="1:10" s="2" customFormat="1" ht="17.25" customHeight="1">
      <c r="A36" s="9">
        <v>30</v>
      </c>
      <c r="B36" s="18" t="s">
        <v>53</v>
      </c>
      <c r="C36" s="18"/>
      <c r="D36" s="4">
        <f t="shared" si="2"/>
        <v>1297</v>
      </c>
      <c r="E36" s="4">
        <v>836</v>
      </c>
      <c r="F36" s="4">
        <v>461</v>
      </c>
      <c r="G36" s="15">
        <f t="shared" si="1"/>
        <v>89</v>
      </c>
      <c r="H36" s="9">
        <v>0</v>
      </c>
      <c r="I36" s="15">
        <v>89</v>
      </c>
      <c r="J36" s="17"/>
    </row>
    <row r="37" spans="1:10" s="2" customFormat="1" ht="17.25" customHeight="1">
      <c r="A37" s="9">
        <v>31</v>
      </c>
      <c r="B37" s="18" t="s">
        <v>54</v>
      </c>
      <c r="C37" s="18"/>
      <c r="D37" s="4">
        <f t="shared" si="2"/>
        <v>2322</v>
      </c>
      <c r="E37" s="4">
        <v>1618</v>
      </c>
      <c r="F37" s="4">
        <v>704</v>
      </c>
      <c r="G37" s="15">
        <f t="shared" si="1"/>
        <v>183</v>
      </c>
      <c r="H37" s="9">
        <v>0</v>
      </c>
      <c r="I37" s="15">
        <v>183</v>
      </c>
      <c r="J37" s="17"/>
    </row>
    <row r="38" spans="1:10" s="2" customFormat="1" ht="17.25" customHeight="1">
      <c r="A38" s="9">
        <v>32</v>
      </c>
      <c r="B38" s="18" t="s">
        <v>55</v>
      </c>
      <c r="C38" s="18"/>
      <c r="D38" s="4">
        <f t="shared" si="2"/>
        <v>1407</v>
      </c>
      <c r="E38" s="4">
        <v>985</v>
      </c>
      <c r="F38" s="4">
        <v>422</v>
      </c>
      <c r="G38" s="15">
        <f t="shared" si="1"/>
        <v>149</v>
      </c>
      <c r="H38" s="9">
        <v>0</v>
      </c>
      <c r="I38" s="15">
        <v>149</v>
      </c>
      <c r="J38" s="17"/>
    </row>
    <row r="39" spans="1:10" s="2" customFormat="1" ht="41.25" customHeight="1">
      <c r="A39" s="9">
        <v>33</v>
      </c>
      <c r="B39" s="18" t="s">
        <v>56</v>
      </c>
      <c r="C39" s="18"/>
      <c r="D39" s="4">
        <f t="shared" si="2"/>
        <v>3836</v>
      </c>
      <c r="E39" s="4">
        <v>2696</v>
      </c>
      <c r="F39" s="4">
        <v>1140</v>
      </c>
      <c r="G39" s="15">
        <f aca="true" t="shared" si="3" ref="G39:G61">I39+H39</f>
        <v>318</v>
      </c>
      <c r="H39" s="9">
        <v>70</v>
      </c>
      <c r="I39" s="15">
        <v>248</v>
      </c>
      <c r="J39" s="16" t="s">
        <v>20</v>
      </c>
    </row>
    <row r="40" spans="1:12" s="2" customFormat="1" ht="45" customHeight="1">
      <c r="A40" s="9">
        <v>34</v>
      </c>
      <c r="B40" s="18" t="s">
        <v>57</v>
      </c>
      <c r="C40" s="18"/>
      <c r="D40" s="4">
        <f t="shared" si="2"/>
        <v>1310</v>
      </c>
      <c r="E40" s="4">
        <v>909</v>
      </c>
      <c r="F40" s="4">
        <v>401</v>
      </c>
      <c r="G40" s="9">
        <f t="shared" si="3"/>
        <v>82.732</v>
      </c>
      <c r="H40" s="9">
        <v>82.732</v>
      </c>
      <c r="I40" s="15">
        <v>0</v>
      </c>
      <c r="J40" s="16" t="s">
        <v>21</v>
      </c>
      <c r="L40" s="6"/>
    </row>
    <row r="41" spans="1:10" s="2" customFormat="1" ht="17.25" customHeight="1">
      <c r="A41" s="9">
        <v>35</v>
      </c>
      <c r="B41" s="18" t="s">
        <v>58</v>
      </c>
      <c r="C41" s="18"/>
      <c r="D41" s="4">
        <f t="shared" si="2"/>
        <v>2192</v>
      </c>
      <c r="E41" s="4">
        <v>1596</v>
      </c>
      <c r="F41" s="4">
        <v>596</v>
      </c>
      <c r="G41" s="15">
        <f t="shared" si="3"/>
        <v>144</v>
      </c>
      <c r="H41" s="9">
        <v>0</v>
      </c>
      <c r="I41" s="15">
        <v>144</v>
      </c>
      <c r="J41" s="17"/>
    </row>
    <row r="42" spans="1:10" s="2" customFormat="1" ht="17.25" customHeight="1">
      <c r="A42" s="9">
        <v>36</v>
      </c>
      <c r="B42" s="18" t="s">
        <v>59</v>
      </c>
      <c r="C42" s="18"/>
      <c r="D42" s="4">
        <f t="shared" si="2"/>
        <v>2369</v>
      </c>
      <c r="E42" s="4">
        <v>1659</v>
      </c>
      <c r="F42" s="4">
        <v>710</v>
      </c>
      <c r="G42" s="15">
        <f t="shared" si="3"/>
        <v>149</v>
      </c>
      <c r="H42" s="9">
        <v>0</v>
      </c>
      <c r="I42" s="15">
        <v>149</v>
      </c>
      <c r="J42" s="17"/>
    </row>
    <row r="43" spans="1:10" s="2" customFormat="1" ht="17.25" customHeight="1">
      <c r="A43" s="9">
        <v>37</v>
      </c>
      <c r="B43" s="18" t="s">
        <v>60</v>
      </c>
      <c r="C43" s="18"/>
      <c r="D43" s="4">
        <f t="shared" si="2"/>
        <v>3159</v>
      </c>
      <c r="E43" s="4">
        <v>2212</v>
      </c>
      <c r="F43" s="4">
        <v>947</v>
      </c>
      <c r="G43" s="9">
        <f t="shared" si="3"/>
        <v>159.628</v>
      </c>
      <c r="H43" s="9">
        <v>26.628</v>
      </c>
      <c r="I43" s="15">
        <v>133</v>
      </c>
      <c r="J43" s="17"/>
    </row>
    <row r="44" spans="1:10" s="2" customFormat="1" ht="17.25" customHeight="1">
      <c r="A44" s="9">
        <v>38</v>
      </c>
      <c r="B44" s="18" t="s">
        <v>61</v>
      </c>
      <c r="C44" s="18"/>
      <c r="D44" s="4">
        <f t="shared" si="2"/>
        <v>2099</v>
      </c>
      <c r="E44" s="4">
        <v>1402</v>
      </c>
      <c r="F44" s="4">
        <v>697</v>
      </c>
      <c r="G44" s="15">
        <f t="shared" si="3"/>
        <v>187</v>
      </c>
      <c r="H44" s="9">
        <v>0</v>
      </c>
      <c r="I44" s="15">
        <v>187</v>
      </c>
      <c r="J44" s="17"/>
    </row>
    <row r="45" spans="1:10" s="2" customFormat="1" ht="17.25" customHeight="1">
      <c r="A45" s="9">
        <v>39</v>
      </c>
      <c r="B45" s="18" t="s">
        <v>62</v>
      </c>
      <c r="C45" s="18"/>
      <c r="D45" s="4">
        <f t="shared" si="2"/>
        <v>1960</v>
      </c>
      <c r="E45" s="4">
        <v>1263</v>
      </c>
      <c r="F45" s="4">
        <v>697</v>
      </c>
      <c r="G45" s="15">
        <f t="shared" si="3"/>
        <v>231</v>
      </c>
      <c r="H45" s="9">
        <v>0</v>
      </c>
      <c r="I45" s="15">
        <v>231</v>
      </c>
      <c r="J45" s="17"/>
    </row>
    <row r="46" spans="1:10" s="2" customFormat="1" ht="17.25" customHeight="1">
      <c r="A46" s="9">
        <v>40</v>
      </c>
      <c r="B46" s="18" t="s">
        <v>63</v>
      </c>
      <c r="C46" s="18"/>
      <c r="D46" s="4">
        <f t="shared" si="2"/>
        <v>2242</v>
      </c>
      <c r="E46" s="4">
        <v>1518</v>
      </c>
      <c r="F46" s="4">
        <v>724</v>
      </c>
      <c r="G46" s="9">
        <f t="shared" si="3"/>
        <v>227.05</v>
      </c>
      <c r="H46" s="9">
        <v>7.05</v>
      </c>
      <c r="I46" s="15">
        <v>220</v>
      </c>
      <c r="J46" s="17"/>
    </row>
    <row r="47" spans="1:10" s="2" customFormat="1" ht="17.25" customHeight="1">
      <c r="A47" s="9">
        <v>41</v>
      </c>
      <c r="B47" s="18" t="s">
        <v>64</v>
      </c>
      <c r="C47" s="18"/>
      <c r="D47" s="4">
        <f t="shared" si="2"/>
        <v>2373</v>
      </c>
      <c r="E47" s="4">
        <v>1662</v>
      </c>
      <c r="F47" s="4">
        <v>711</v>
      </c>
      <c r="G47" s="15">
        <f t="shared" si="3"/>
        <v>176</v>
      </c>
      <c r="H47" s="9">
        <v>0</v>
      </c>
      <c r="I47" s="15">
        <v>176</v>
      </c>
      <c r="J47" s="17"/>
    </row>
    <row r="48" spans="1:10" s="2" customFormat="1" ht="17.25" customHeight="1">
      <c r="A48" s="9">
        <v>42</v>
      </c>
      <c r="B48" s="18" t="s">
        <v>65</v>
      </c>
      <c r="C48" s="18"/>
      <c r="D48" s="4">
        <f t="shared" si="2"/>
        <v>733</v>
      </c>
      <c r="E48" s="4">
        <v>509</v>
      </c>
      <c r="F48" s="4">
        <v>224</v>
      </c>
      <c r="G48" s="15">
        <f t="shared" si="3"/>
        <v>100</v>
      </c>
      <c r="H48" s="9">
        <v>0</v>
      </c>
      <c r="I48" s="15">
        <v>100</v>
      </c>
      <c r="J48" s="17"/>
    </row>
    <row r="49" spans="1:10" s="2" customFormat="1" ht="17.25" customHeight="1">
      <c r="A49" s="9">
        <v>43</v>
      </c>
      <c r="B49" s="18" t="s">
        <v>66</v>
      </c>
      <c r="C49" s="18"/>
      <c r="D49" s="4">
        <f t="shared" si="2"/>
        <v>2345</v>
      </c>
      <c r="E49" s="4">
        <v>1581</v>
      </c>
      <c r="F49" s="4">
        <v>764</v>
      </c>
      <c r="G49" s="15">
        <f t="shared" si="3"/>
        <v>209</v>
      </c>
      <c r="H49" s="9">
        <v>0</v>
      </c>
      <c r="I49" s="15">
        <v>209</v>
      </c>
      <c r="J49" s="17"/>
    </row>
    <row r="50" spans="1:10" s="2" customFormat="1" ht="17.25" customHeight="1">
      <c r="A50" s="9">
        <v>44</v>
      </c>
      <c r="B50" s="18" t="s">
        <v>67</v>
      </c>
      <c r="C50" s="18"/>
      <c r="D50" s="4">
        <f t="shared" si="2"/>
        <v>300</v>
      </c>
      <c r="E50" s="4">
        <v>212</v>
      </c>
      <c r="F50" s="4">
        <v>88</v>
      </c>
      <c r="G50" s="15">
        <f t="shared" si="3"/>
        <v>127</v>
      </c>
      <c r="H50" s="9">
        <v>30</v>
      </c>
      <c r="I50" s="15">
        <v>97</v>
      </c>
      <c r="J50" s="17"/>
    </row>
    <row r="51" spans="1:10" s="2" customFormat="1" ht="17.25" customHeight="1">
      <c r="A51" s="9">
        <v>45</v>
      </c>
      <c r="B51" s="18" t="s">
        <v>68</v>
      </c>
      <c r="C51" s="18"/>
      <c r="D51" s="4">
        <f t="shared" si="2"/>
        <v>603</v>
      </c>
      <c r="E51" s="4">
        <v>389</v>
      </c>
      <c r="F51" s="4">
        <v>214</v>
      </c>
      <c r="G51" s="9">
        <f t="shared" si="3"/>
        <v>143.72</v>
      </c>
      <c r="H51" s="9">
        <v>21.72</v>
      </c>
      <c r="I51" s="15">
        <v>122</v>
      </c>
      <c r="J51" s="17"/>
    </row>
    <row r="52" spans="1:10" s="2" customFormat="1" ht="17.25" customHeight="1">
      <c r="A52" s="9">
        <v>46</v>
      </c>
      <c r="B52" s="18" t="s">
        <v>69</v>
      </c>
      <c r="C52" s="18"/>
      <c r="D52" s="4">
        <f t="shared" si="2"/>
        <v>104</v>
      </c>
      <c r="E52" s="4">
        <v>73</v>
      </c>
      <c r="F52" s="4">
        <v>31</v>
      </c>
      <c r="G52" s="15">
        <f t="shared" si="3"/>
        <v>55</v>
      </c>
      <c r="H52" s="9">
        <v>0</v>
      </c>
      <c r="I52" s="15">
        <v>55</v>
      </c>
      <c r="J52" s="17"/>
    </row>
    <row r="53" spans="1:10" s="2" customFormat="1" ht="17.25" customHeight="1">
      <c r="A53" s="9">
        <v>47</v>
      </c>
      <c r="B53" s="18" t="s">
        <v>70</v>
      </c>
      <c r="C53" s="18"/>
      <c r="D53" s="4">
        <f t="shared" si="2"/>
        <v>399</v>
      </c>
      <c r="E53" s="4">
        <v>279</v>
      </c>
      <c r="F53" s="4">
        <v>120</v>
      </c>
      <c r="G53" s="15">
        <f t="shared" si="3"/>
        <v>105</v>
      </c>
      <c r="H53" s="9">
        <v>105</v>
      </c>
      <c r="I53" s="15">
        <v>0</v>
      </c>
      <c r="J53" s="17"/>
    </row>
    <row r="54" spans="1:10" s="2" customFormat="1" ht="17.25" customHeight="1">
      <c r="A54" s="9">
        <v>48</v>
      </c>
      <c r="B54" s="18" t="s">
        <v>71</v>
      </c>
      <c r="C54" s="18"/>
      <c r="D54" s="4">
        <f t="shared" si="2"/>
        <v>1549</v>
      </c>
      <c r="E54" s="4">
        <v>1087</v>
      </c>
      <c r="F54" s="4">
        <v>462</v>
      </c>
      <c r="G54" s="15">
        <f t="shared" si="3"/>
        <v>184</v>
      </c>
      <c r="H54" s="9">
        <v>0</v>
      </c>
      <c r="I54" s="15">
        <v>184</v>
      </c>
      <c r="J54" s="17"/>
    </row>
    <row r="55" spans="1:10" s="2" customFormat="1" ht="17.25" customHeight="1">
      <c r="A55" s="9">
        <v>49</v>
      </c>
      <c r="B55" s="18" t="s">
        <v>72</v>
      </c>
      <c r="C55" s="18"/>
      <c r="D55" s="4">
        <f t="shared" si="2"/>
        <v>3242</v>
      </c>
      <c r="E55" s="4">
        <v>2269</v>
      </c>
      <c r="F55" s="4">
        <v>973</v>
      </c>
      <c r="G55" s="15">
        <f t="shared" si="3"/>
        <v>311</v>
      </c>
      <c r="H55" s="9">
        <v>0</v>
      </c>
      <c r="I55" s="15">
        <v>311</v>
      </c>
      <c r="J55" s="17"/>
    </row>
    <row r="56" spans="1:10" s="2" customFormat="1" ht="17.25" customHeight="1">
      <c r="A56" s="9">
        <v>50</v>
      </c>
      <c r="B56" s="18" t="s">
        <v>73</v>
      </c>
      <c r="C56" s="18"/>
      <c r="D56" s="4">
        <f t="shared" si="2"/>
        <v>710</v>
      </c>
      <c r="E56" s="4">
        <v>475</v>
      </c>
      <c r="F56" s="4">
        <v>235</v>
      </c>
      <c r="G56" s="15">
        <f t="shared" si="3"/>
        <v>89</v>
      </c>
      <c r="H56" s="9">
        <v>0</v>
      </c>
      <c r="I56" s="15">
        <v>89</v>
      </c>
      <c r="J56" s="17"/>
    </row>
    <row r="57" spans="1:10" s="2" customFormat="1" ht="17.25" customHeight="1">
      <c r="A57" s="9">
        <v>51</v>
      </c>
      <c r="B57" s="18" t="s">
        <v>74</v>
      </c>
      <c r="C57" s="18"/>
      <c r="D57" s="4">
        <f t="shared" si="2"/>
        <v>1275</v>
      </c>
      <c r="E57" s="4">
        <v>893</v>
      </c>
      <c r="F57" s="4">
        <v>382</v>
      </c>
      <c r="G57" s="15">
        <f t="shared" si="3"/>
        <v>161</v>
      </c>
      <c r="H57" s="9">
        <v>0</v>
      </c>
      <c r="I57" s="15">
        <v>161</v>
      </c>
      <c r="J57" s="17"/>
    </row>
    <row r="58" spans="1:10" s="2" customFormat="1" ht="17.25" customHeight="1">
      <c r="A58" s="9">
        <v>52</v>
      </c>
      <c r="B58" s="18" t="s">
        <v>75</v>
      </c>
      <c r="C58" s="18"/>
      <c r="D58" s="4">
        <f t="shared" si="2"/>
        <v>2845</v>
      </c>
      <c r="E58" s="4">
        <v>1939</v>
      </c>
      <c r="F58" s="4">
        <v>906</v>
      </c>
      <c r="G58" s="15">
        <f t="shared" si="3"/>
        <v>174</v>
      </c>
      <c r="H58" s="9">
        <v>40</v>
      </c>
      <c r="I58" s="15">
        <v>134</v>
      </c>
      <c r="J58" s="17"/>
    </row>
    <row r="59" spans="1:10" s="2" customFormat="1" ht="17.25" customHeight="1">
      <c r="A59" s="9">
        <v>53</v>
      </c>
      <c r="B59" s="18" t="s">
        <v>76</v>
      </c>
      <c r="C59" s="18"/>
      <c r="D59" s="4">
        <f t="shared" si="2"/>
        <v>4066</v>
      </c>
      <c r="E59" s="4">
        <v>2631</v>
      </c>
      <c r="F59" s="4">
        <v>1435</v>
      </c>
      <c r="G59" s="15">
        <f t="shared" si="3"/>
        <v>296</v>
      </c>
      <c r="H59" s="9">
        <v>0</v>
      </c>
      <c r="I59" s="15">
        <v>296</v>
      </c>
      <c r="J59" s="17"/>
    </row>
    <row r="60" spans="1:10" s="2" customFormat="1" ht="17.25" customHeight="1">
      <c r="A60" s="9">
        <v>54</v>
      </c>
      <c r="B60" s="18" t="s">
        <v>77</v>
      </c>
      <c r="C60" s="18"/>
      <c r="D60" s="4">
        <f t="shared" si="2"/>
        <v>1721</v>
      </c>
      <c r="E60" s="4">
        <v>1166</v>
      </c>
      <c r="F60" s="4">
        <v>555</v>
      </c>
      <c r="G60" s="15">
        <f t="shared" si="3"/>
        <v>171</v>
      </c>
      <c r="H60" s="9">
        <v>0</v>
      </c>
      <c r="I60" s="15">
        <v>171</v>
      </c>
      <c r="J60" s="17"/>
    </row>
    <row r="61" spans="1:10" s="2" customFormat="1" ht="17.25" customHeight="1">
      <c r="A61" s="9">
        <v>55</v>
      </c>
      <c r="B61" s="18" t="s">
        <v>78</v>
      </c>
      <c r="C61" s="18"/>
      <c r="D61" s="4">
        <f t="shared" si="2"/>
        <v>3188</v>
      </c>
      <c r="E61" s="4">
        <v>2139</v>
      </c>
      <c r="F61" s="4">
        <v>1049</v>
      </c>
      <c r="G61" s="15">
        <f t="shared" si="3"/>
        <v>188</v>
      </c>
      <c r="H61" s="9">
        <v>0</v>
      </c>
      <c r="I61" s="15">
        <v>188</v>
      </c>
      <c r="J61" s="17"/>
    </row>
    <row r="62" spans="1:10" s="2" customFormat="1" ht="17.25" customHeight="1">
      <c r="A62" s="9">
        <v>56</v>
      </c>
      <c r="B62" s="18" t="s">
        <v>18</v>
      </c>
      <c r="C62" s="18" t="s">
        <v>6</v>
      </c>
      <c r="D62" s="4">
        <f t="shared" si="2"/>
        <v>240</v>
      </c>
      <c r="E62" s="9">
        <v>0</v>
      </c>
      <c r="F62" s="4">
        <v>240</v>
      </c>
      <c r="G62" s="9">
        <v>0</v>
      </c>
      <c r="H62" s="9">
        <v>0</v>
      </c>
      <c r="I62" s="9">
        <v>0</v>
      </c>
      <c r="J62" s="14"/>
    </row>
    <row r="63" spans="1:10" s="2" customFormat="1" ht="17.25" customHeight="1">
      <c r="A63" s="9">
        <v>57</v>
      </c>
      <c r="B63" s="18" t="s">
        <v>18</v>
      </c>
      <c r="C63" s="18" t="s">
        <v>7</v>
      </c>
      <c r="D63" s="4">
        <f t="shared" si="2"/>
        <v>120</v>
      </c>
      <c r="E63" s="9">
        <v>0</v>
      </c>
      <c r="F63" s="4">
        <v>120</v>
      </c>
      <c r="G63" s="9">
        <v>0</v>
      </c>
      <c r="H63" s="9">
        <v>0</v>
      </c>
      <c r="I63" s="9">
        <v>0</v>
      </c>
      <c r="J63" s="14"/>
    </row>
    <row r="64" spans="1:10" s="2" customFormat="1" ht="17.25" customHeight="1">
      <c r="A64" s="9">
        <v>58</v>
      </c>
      <c r="B64" s="18" t="s">
        <v>18</v>
      </c>
      <c r="C64" s="18" t="s">
        <v>8</v>
      </c>
      <c r="D64" s="4">
        <f t="shared" si="2"/>
        <v>60</v>
      </c>
      <c r="E64" s="9">
        <v>0</v>
      </c>
      <c r="F64" s="4">
        <v>60</v>
      </c>
      <c r="G64" s="9">
        <v>0</v>
      </c>
      <c r="H64" s="9">
        <v>0</v>
      </c>
      <c r="I64" s="9">
        <v>0</v>
      </c>
      <c r="J64" s="14"/>
    </row>
    <row r="65" spans="1:10" s="2" customFormat="1" ht="63.75" customHeight="1">
      <c r="A65" s="26" t="s">
        <v>22</v>
      </c>
      <c r="B65" s="26"/>
      <c r="C65" s="26"/>
      <c r="D65" s="26"/>
      <c r="E65" s="26"/>
      <c r="F65" s="26"/>
      <c r="G65" s="26"/>
      <c r="H65" s="26"/>
      <c r="I65" s="26"/>
      <c r="J65" s="26"/>
    </row>
  </sheetData>
  <sheetProtection/>
  <mergeCells count="67">
    <mergeCell ref="A65:J65"/>
    <mergeCell ref="B55:C55"/>
    <mergeCell ref="B56:C56"/>
    <mergeCell ref="B57:C57"/>
    <mergeCell ref="B58:C58"/>
    <mergeCell ref="B60:C60"/>
    <mergeCell ref="B59:C59"/>
    <mergeCell ref="B62:C62"/>
    <mergeCell ref="B63:C63"/>
    <mergeCell ref="B64:C64"/>
    <mergeCell ref="B48:C48"/>
    <mergeCell ref="B50:C50"/>
    <mergeCell ref="B51:C51"/>
    <mergeCell ref="B52:C52"/>
    <mergeCell ref="B53:C53"/>
    <mergeCell ref="B61:C61"/>
    <mergeCell ref="B41:C41"/>
    <mergeCell ref="B42:C42"/>
    <mergeCell ref="B43:C43"/>
    <mergeCell ref="B45:C45"/>
    <mergeCell ref="B46:C46"/>
    <mergeCell ref="B47:C47"/>
    <mergeCell ref="B31:C31"/>
    <mergeCell ref="B29:C29"/>
    <mergeCell ref="B20:C20"/>
    <mergeCell ref="B21:C21"/>
    <mergeCell ref="B22:C22"/>
    <mergeCell ref="B23:C23"/>
    <mergeCell ref="B25:C25"/>
    <mergeCell ref="B24:C24"/>
    <mergeCell ref="B35:C35"/>
    <mergeCell ref="B54:C54"/>
    <mergeCell ref="B49:C49"/>
    <mergeCell ref="B44:C44"/>
    <mergeCell ref="B39:C39"/>
    <mergeCell ref="B34:C34"/>
    <mergeCell ref="B36:C36"/>
    <mergeCell ref="B37:C37"/>
    <mergeCell ref="B38:C38"/>
    <mergeCell ref="B40:C40"/>
    <mergeCell ref="B11:C11"/>
    <mergeCell ref="B12:C12"/>
    <mergeCell ref="B13:C13"/>
    <mergeCell ref="B14:C14"/>
    <mergeCell ref="B32:C32"/>
    <mergeCell ref="B33:C33"/>
    <mergeCell ref="B26:C26"/>
    <mergeCell ref="B27:C27"/>
    <mergeCell ref="B28:C28"/>
    <mergeCell ref="B30:C30"/>
    <mergeCell ref="G3:I3"/>
    <mergeCell ref="B8:C8"/>
    <mergeCell ref="B9:C9"/>
    <mergeCell ref="B10:C10"/>
    <mergeCell ref="D5:I5"/>
    <mergeCell ref="B3:C4"/>
    <mergeCell ref="B5:C5"/>
    <mergeCell ref="B15:C15"/>
    <mergeCell ref="B16:C16"/>
    <mergeCell ref="B17:C17"/>
    <mergeCell ref="B18:C18"/>
    <mergeCell ref="B19:C19"/>
    <mergeCell ref="A2:J2"/>
    <mergeCell ref="B7:C7"/>
    <mergeCell ref="A3:A5"/>
    <mergeCell ref="B6:C6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2016-04-29T03:15:54Z</dcterms:modified>
  <cp:category/>
  <cp:version/>
  <cp:contentType/>
  <cp:contentStatus/>
</cp:coreProperties>
</file>